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5millió feletti szerződések\"/>
    </mc:Choice>
  </mc:AlternateContent>
  <xr:revisionPtr revIDLastSave="0" documentId="13_ncr:1_{D35693B8-8D36-48F5-AE88-8D43DF30E4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tols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</calcChain>
</file>

<file path=xl/sharedStrings.xml><?xml version="1.0" encoding="utf-8"?>
<sst xmlns="http://schemas.openxmlformats.org/spreadsheetml/2006/main" count="54" uniqueCount="52">
  <si>
    <t>S.sz.:</t>
  </si>
  <si>
    <t>Szerződő partner</t>
  </si>
  <si>
    <t>Szerződés kelte</t>
  </si>
  <si>
    <t>Szerződés tárgya</t>
  </si>
  <si>
    <t>Szerződés időtartama</t>
  </si>
  <si>
    <t>Nettó összege</t>
  </si>
  <si>
    <t>Bruttó összege</t>
  </si>
  <si>
    <t>Megjegyzés</t>
  </si>
  <si>
    <t>1.</t>
  </si>
  <si>
    <t>2.</t>
  </si>
  <si>
    <t>3.</t>
  </si>
  <si>
    <t>Budapest Főváros Levéltára 2024. évben kötött, nettó 5M Ft feletti beszerzési és szolgáltatási megrendelései:</t>
  </si>
  <si>
    <t>FRANK 54 kereskedelmi,Szolgáltató,  Vagyonvédelmi és Magánnyomozó Kft</t>
  </si>
  <si>
    <t>AIRSMILE Kereskedelmi és szolgáltató Kft</t>
  </si>
  <si>
    <t>DETA-ÉP Épületszervíz Kft</t>
  </si>
  <si>
    <t>Recepciós és portaszolgálat</t>
  </si>
  <si>
    <t>BFL mikrofilmraktárhoz tartozó kültéri hűtőberende6zés cseréje</t>
  </si>
  <si>
    <t>Takarítási szolgáltatás</t>
  </si>
  <si>
    <t>2024.02.13 - 2024.04.13</t>
  </si>
  <si>
    <t>2024.02.01 - 2026.01.31</t>
  </si>
  <si>
    <t>2024.02.20 - 2026.02.19</t>
  </si>
  <si>
    <t>Banktrade Kft</t>
  </si>
  <si>
    <t>Szünetmentes tápegység beszerzése,telepítése és üzembehelyezése</t>
  </si>
  <si>
    <t>2024.05.08 - 2024.09.05.</t>
  </si>
  <si>
    <t>17 550 €+ Áfa    400 Ft/€ számolva</t>
  </si>
  <si>
    <t>4.</t>
  </si>
  <si>
    <t>MVM Next Energiakereskedelmi Zrt</t>
  </si>
  <si>
    <t>2024.10.01 - 2025.10.01</t>
  </si>
  <si>
    <t>2025.01.01 - 2025.12.31</t>
  </si>
  <si>
    <t>5.</t>
  </si>
  <si>
    <t>6.</t>
  </si>
  <si>
    <t>Villamosenergia beszerzés 2025. évre      6537/2024/BFL</t>
  </si>
  <si>
    <t>Földgáz keretmegállapodás      6536/2024/BFL</t>
  </si>
  <si>
    <t>Konzorcium KM01GE2425</t>
  </si>
  <si>
    <t>Konzorcium  KM01VE2425</t>
  </si>
  <si>
    <t>7.</t>
  </si>
  <si>
    <t>Silicon Computer Kft</t>
  </si>
  <si>
    <t>Gyártói garancia,support és szoftverkövetés meghosszabbítása</t>
  </si>
  <si>
    <t>2024.07.21 - 2025.07.20.</t>
  </si>
  <si>
    <t>4 részfeladat</t>
  </si>
  <si>
    <t>2024.09.20 - 2024.12 04.</t>
  </si>
  <si>
    <t>Arcanum Adatbázis Kft</t>
  </si>
  <si>
    <t>Hungaricana portál adatbázis bővítése</t>
  </si>
  <si>
    <t>9.</t>
  </si>
  <si>
    <t>10.</t>
  </si>
  <si>
    <t>Pátria Nyomda zrt</t>
  </si>
  <si>
    <t>General Nyomda Kft</t>
  </si>
  <si>
    <t>Nyomdai szolgáltatás</t>
  </si>
  <si>
    <t>8 kiadvány</t>
  </si>
  <si>
    <t>4 kiadvány</t>
  </si>
  <si>
    <t>2025.01.06 - 2025.11.20</t>
  </si>
  <si>
    <t>2024.10.15 -2025.06.30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</si>
</sst>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0" tint="-0.3499862666707357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0" tint="-0.3499862666707357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4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7" fillId="0" borderId="1" xfId="0" applyNumberFormat="1" applyFont="1" applyBorder="1"/>
    <xf numFmtId="164" fontId="9" fillId="0" borderId="1" xfId="1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/>
    <xf numFmtId="164" fontId="7" fillId="0" borderId="4" xfId="0" applyNumberFormat="1" applyFont="1" applyBorder="1"/>
    <xf numFmtId="164" fontId="9" fillId="0" borderId="4" xfId="1" applyNumberFormat="1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14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/>
    <xf numFmtId="164" fontId="9" fillId="0" borderId="5" xfId="1" applyNumberFormat="1" applyFont="1" applyFill="1" applyBorder="1" applyAlignment="1" applyProtection="1">
      <alignment horizontal="center"/>
      <protection locked="0"/>
    </xf>
    <xf numFmtId="14" fontId="7" fillId="0" borderId="5" xfId="0" applyNumberFormat="1" applyFont="1" applyBorder="1"/>
    <xf numFmtId="0" fontId="4" fillId="0" borderId="5" xfId="0" applyFont="1" applyBorder="1"/>
    <xf numFmtId="0" fontId="3" fillId="0" borderId="3" xfId="0" applyFont="1" applyBorder="1"/>
    <xf numFmtId="14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/>
    <xf numFmtId="0" fontId="1" fillId="0" borderId="3" xfId="0" applyFont="1" applyBorder="1"/>
    <xf numFmtId="0" fontId="6" fillId="0" borderId="3" xfId="0" applyFont="1" applyBorder="1"/>
    <xf numFmtId="0" fontId="6" fillId="0" borderId="4" xfId="0" applyFont="1" applyBorder="1"/>
    <xf numFmtId="14" fontId="6" fillId="0" borderId="3" xfId="0" applyNumberFormat="1" applyFont="1" applyBorder="1"/>
    <xf numFmtId="164" fontId="11" fillId="0" borderId="3" xfId="0" applyNumberFormat="1" applyFont="1" applyBorder="1"/>
    <xf numFmtId="164" fontId="12" fillId="0" borderId="3" xfId="1" applyNumberFormat="1" applyFont="1" applyFill="1" applyBorder="1" applyAlignment="1" applyProtection="1">
      <alignment horizontal="center"/>
      <protection locked="0"/>
    </xf>
    <xf numFmtId="164" fontId="11" fillId="0" borderId="4" xfId="0" applyNumberFormat="1" applyFont="1" applyBorder="1"/>
    <xf numFmtId="164" fontId="12" fillId="0" borderId="4" xfId="1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7" fillId="0" borderId="10" xfId="0" applyNumberFormat="1" applyFont="1" applyBorder="1"/>
    <xf numFmtId="49" fontId="2" fillId="0" borderId="0" xfId="0" applyNumberFormat="1" applyFont="1" applyAlignment="1">
      <alignment horizontal="center"/>
    </xf>
    <xf numFmtId="0" fontId="6" fillId="0" borderId="10" xfId="0" applyFont="1" applyBorder="1"/>
    <xf numFmtId="0" fontId="6" fillId="0" borderId="9" xfId="0" applyFont="1" applyBorder="1"/>
    <xf numFmtId="164" fontId="6" fillId="0" borderId="3" xfId="0" applyNumberFormat="1" applyFont="1" applyBorder="1"/>
    <xf numFmtId="164" fontId="6" fillId="0" borderId="4" xfId="0" applyNumberFormat="1" applyFon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pane ySplit="2" topLeftCell="A3" activePane="bottomLeft" state="frozen"/>
      <selection pane="bottomLeft" activeCell="B33" sqref="B33"/>
    </sheetView>
  </sheetViews>
  <sheetFormatPr defaultRowHeight="15" x14ac:dyDescent="0.25"/>
  <cols>
    <col min="1" max="1" width="7" style="11" customWidth="1"/>
    <col min="2" max="2" width="46.140625" customWidth="1"/>
    <col min="3" max="3" width="19.42578125" customWidth="1"/>
    <col min="4" max="4" width="61.42578125" customWidth="1"/>
    <col min="5" max="5" width="26.42578125" customWidth="1"/>
    <col min="6" max="6" width="16.5703125" customWidth="1"/>
    <col min="7" max="7" width="17.7109375" customWidth="1"/>
    <col min="8" max="8" width="39.28515625" customWidth="1"/>
  </cols>
  <sheetData>
    <row r="1" spans="1:8" s="2" customFormat="1" ht="36" customHeight="1" x14ac:dyDescent="0.3">
      <c r="A1" s="45" t="s">
        <v>11</v>
      </c>
      <c r="B1" s="45"/>
      <c r="C1" s="45"/>
      <c r="D1" s="45"/>
      <c r="E1" s="45"/>
      <c r="F1" s="45"/>
      <c r="G1" s="45"/>
      <c r="H1" s="45"/>
    </row>
    <row r="2" spans="1:8" s="1" customFormat="1" ht="33" customHeight="1" thickBot="1" x14ac:dyDescent="0.35">
      <c r="A2" s="9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5" customFormat="1" ht="30" hidden="1" x14ac:dyDescent="0.3">
      <c r="A3" s="10" t="s">
        <v>8</v>
      </c>
      <c r="B3" s="14" t="s">
        <v>12</v>
      </c>
      <c r="C3" s="6">
        <v>45323</v>
      </c>
      <c r="D3" s="14" t="s">
        <v>15</v>
      </c>
      <c r="E3" s="8" t="s">
        <v>19</v>
      </c>
      <c r="F3" s="12">
        <v>69974880</v>
      </c>
      <c r="G3" s="13">
        <v>88868097</v>
      </c>
      <c r="H3" s="7"/>
    </row>
    <row r="4" spans="1:8" s="5" customFormat="1" ht="23.25" hidden="1" customHeight="1" x14ac:dyDescent="0.3">
      <c r="A4" s="10" t="s">
        <v>9</v>
      </c>
      <c r="B4" s="14" t="s">
        <v>13</v>
      </c>
      <c r="C4" s="6">
        <v>45335</v>
      </c>
      <c r="D4" s="14" t="s">
        <v>16</v>
      </c>
      <c r="E4" s="8" t="s">
        <v>18</v>
      </c>
      <c r="F4" s="12">
        <v>10456000</v>
      </c>
      <c r="G4" s="13">
        <v>13279120</v>
      </c>
      <c r="H4" s="7"/>
    </row>
    <row r="5" spans="1:8" s="5" customFormat="1" ht="24.75" hidden="1" customHeight="1" x14ac:dyDescent="0.3">
      <c r="A5" s="10" t="s">
        <v>10</v>
      </c>
      <c r="B5" s="21" t="s">
        <v>14</v>
      </c>
      <c r="C5" s="22">
        <v>45342</v>
      </c>
      <c r="D5" s="21" t="s">
        <v>17</v>
      </c>
      <c r="E5" s="25" t="s">
        <v>20</v>
      </c>
      <c r="F5" s="23">
        <v>62895000</v>
      </c>
      <c r="G5" s="24">
        <v>79876650</v>
      </c>
      <c r="H5" s="26"/>
    </row>
    <row r="6" spans="1:8" s="1" customFormat="1" ht="27" hidden="1" customHeight="1" thickBot="1" x14ac:dyDescent="0.35">
      <c r="A6" s="15" t="s">
        <v>25</v>
      </c>
      <c r="B6" s="30" t="s">
        <v>21</v>
      </c>
      <c r="C6" s="16">
        <v>45419</v>
      </c>
      <c r="D6" s="31" t="s">
        <v>22</v>
      </c>
      <c r="E6" s="17" t="s">
        <v>23</v>
      </c>
      <c r="F6" s="18">
        <f>17550*400</f>
        <v>7020000</v>
      </c>
      <c r="G6" s="19">
        <f>F6*1.27</f>
        <v>8915400</v>
      </c>
      <c r="H6" s="20" t="s">
        <v>24</v>
      </c>
    </row>
    <row r="7" spans="1:8" s="1" customFormat="1" ht="21.95" hidden="1" customHeight="1" x14ac:dyDescent="0.3">
      <c r="A7" s="29" t="s">
        <v>29</v>
      </c>
      <c r="B7" s="34" t="s">
        <v>26</v>
      </c>
      <c r="C7" s="28">
        <v>45461</v>
      </c>
      <c r="D7" s="34" t="s">
        <v>32</v>
      </c>
      <c r="E7" s="36" t="s">
        <v>27</v>
      </c>
      <c r="F7" s="37">
        <v>41112504</v>
      </c>
      <c r="G7" s="38">
        <v>52212880</v>
      </c>
      <c r="H7" s="34" t="s">
        <v>33</v>
      </c>
    </row>
    <row r="8" spans="1:8" s="1" customFormat="1" ht="21.95" hidden="1" customHeight="1" thickBot="1" x14ac:dyDescent="0.35">
      <c r="A8" s="15" t="s">
        <v>30</v>
      </c>
      <c r="B8" s="35" t="s">
        <v>26</v>
      </c>
      <c r="C8" s="16">
        <v>45465</v>
      </c>
      <c r="D8" s="35" t="s">
        <v>31</v>
      </c>
      <c r="E8" s="35" t="s">
        <v>28</v>
      </c>
      <c r="F8" s="39">
        <v>93220000</v>
      </c>
      <c r="G8" s="40">
        <v>118389400</v>
      </c>
      <c r="H8" s="35" t="s">
        <v>34</v>
      </c>
    </row>
    <row r="9" spans="1:8" s="1" customFormat="1" ht="21.75" hidden="1" customHeight="1" thickBot="1" x14ac:dyDescent="0.35">
      <c r="A9" s="29" t="s">
        <v>35</v>
      </c>
      <c r="B9" s="27" t="s">
        <v>36</v>
      </c>
      <c r="C9" s="16">
        <v>45483</v>
      </c>
      <c r="D9" s="27" t="s">
        <v>37</v>
      </c>
      <c r="E9" s="27" t="s">
        <v>38</v>
      </c>
      <c r="F9" s="41">
        <v>14990000</v>
      </c>
      <c r="G9" s="42">
        <v>19037300</v>
      </c>
      <c r="H9" s="33"/>
    </row>
    <row r="10" spans="1:8" s="1" customFormat="1" ht="21.75" hidden="1" customHeight="1" thickBot="1" x14ac:dyDescent="0.35">
      <c r="A10" s="15">
        <v>8</v>
      </c>
      <c r="B10" s="32" t="s">
        <v>41</v>
      </c>
      <c r="C10" s="16">
        <v>45555</v>
      </c>
      <c r="D10" s="32" t="s">
        <v>42</v>
      </c>
      <c r="E10" s="32" t="s">
        <v>40</v>
      </c>
      <c r="F10" s="44">
        <v>43000000</v>
      </c>
      <c r="G10" s="43">
        <v>54610000</v>
      </c>
      <c r="H10" s="35" t="s">
        <v>39</v>
      </c>
    </row>
    <row r="11" spans="1:8" s="1" customFormat="1" ht="18.75" x14ac:dyDescent="0.3">
      <c r="A11" s="29" t="s">
        <v>43</v>
      </c>
      <c r="B11" s="27" t="s">
        <v>45</v>
      </c>
      <c r="C11" s="6">
        <v>45580</v>
      </c>
      <c r="D11" s="27" t="s">
        <v>47</v>
      </c>
      <c r="E11" s="36" t="s">
        <v>51</v>
      </c>
      <c r="F11" s="48">
        <v>10228420</v>
      </c>
      <c r="G11" s="48">
        <v>10739841</v>
      </c>
      <c r="H11" s="47" t="s">
        <v>48</v>
      </c>
    </row>
    <row r="12" spans="1:8" s="1" customFormat="1" ht="19.5" thickBot="1" x14ac:dyDescent="0.35">
      <c r="A12" s="15" t="s">
        <v>44</v>
      </c>
      <c r="B12" s="32" t="s">
        <v>46</v>
      </c>
      <c r="C12" s="16">
        <v>45593</v>
      </c>
      <c r="D12" s="32" t="s">
        <v>47</v>
      </c>
      <c r="E12" s="35" t="s">
        <v>50</v>
      </c>
      <c r="F12" s="49">
        <v>44160000</v>
      </c>
      <c r="G12" s="49">
        <v>46368000</v>
      </c>
      <c r="H12" s="46" t="s">
        <v>49</v>
      </c>
    </row>
    <row r="13" spans="1:8" x14ac:dyDescent="0.25">
      <c r="F13" s="4"/>
      <c r="G13" s="4"/>
    </row>
    <row r="14" spans="1:8" x14ac:dyDescent="0.25">
      <c r="F14" s="4"/>
      <c r="G14" s="4"/>
    </row>
    <row r="15" spans="1:8" x14ac:dyDescent="0.25">
      <c r="F15" s="4"/>
      <c r="G15" s="4"/>
    </row>
    <row r="16" spans="1:8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</sheetData>
  <mergeCells count="1">
    <mergeCell ref="A1:H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utolsó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Haraszti Viktor</dc:creator>
  <cp:lastModifiedBy>Rab Zsuzsánna</cp:lastModifiedBy>
  <cp:lastPrinted>2020-11-10T09:52:01Z</cp:lastPrinted>
  <dcterms:created xsi:type="dcterms:W3CDTF">2020-11-10T08:11:39Z</dcterms:created>
  <dcterms:modified xsi:type="dcterms:W3CDTF">2025-01-29T09:15:15Z</dcterms:modified>
</cp:coreProperties>
</file>